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Z:\全課共有\08.総務課（総務・会計・企画）\05.入札、契約\1_R6年度入札\3_業務第二課\4_清水苑\1_汚泥再生処理センター運転管理業務委託\1_入札参加申請書\00_入札公告資料\0_HP用入札公告資料\"/>
    </mc:Choice>
  </mc:AlternateContent>
  <xr:revisionPtr revIDLastSave="0" documentId="13_ncr:1_{E0A8260C-AFFD-4DEF-AA16-D6C9637C1BB1}" xr6:coauthVersionLast="47" xr6:coauthVersionMax="47" xr10:uidLastSave="{00000000-0000-0000-0000-000000000000}"/>
  <bookViews>
    <workbookView xWindow="384" yWindow="384" windowWidth="17016" windowHeight="11856" tabRatio="802" activeTab="1" xr2:uid="{00000000-000D-0000-FFFF-FFFF00000000}"/>
  </bookViews>
  <sheets>
    <sheet name="13_見積書表紙" sheetId="1" r:id="rId1"/>
    <sheet name="13_内訳書（労務費）" sheetId="2" r:id="rId2"/>
  </sheets>
  <definedNames>
    <definedName name="_xlnm.Print_Area" localSheetId="0">'13_見積書表紙'!$A$1:$N$49</definedName>
    <definedName name="_xlnm.Print_Area" localSheetId="1">'13_内訳書（労務費）'!$A$1:$G$39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2" l="1"/>
  <c r="E45" i="2" l="1"/>
  <c r="G33" i="2" l="1"/>
  <c r="G32" i="2"/>
  <c r="G29" i="2"/>
  <c r="G28" i="2"/>
  <c r="G27" i="2"/>
  <c r="G24" i="2"/>
  <c r="G23" i="2"/>
  <c r="G22" i="2"/>
  <c r="G19" i="2"/>
  <c r="G18" i="2"/>
  <c r="G17" i="2"/>
  <c r="G14" i="2"/>
  <c r="G13" i="2"/>
  <c r="G12" i="2"/>
  <c r="G11" i="2"/>
  <c r="G9" i="2"/>
  <c r="G8" i="2"/>
  <c r="G7" i="2"/>
  <c r="G21" i="2" l="1"/>
  <c r="G16" i="2"/>
  <c r="G26" i="2"/>
  <c r="G31" i="2"/>
  <c r="G6" i="2"/>
  <c r="G37" i="2" l="1"/>
  <c r="G15" i="2" l="1"/>
  <c r="J28" i="1" l="1"/>
  <c r="L28" i="1" s="1"/>
  <c r="L34" i="1" l="1"/>
  <c r="L32" i="1"/>
  <c r="L30" i="1"/>
  <c r="L36" i="1" l="1"/>
  <c r="L38" i="1" s="1"/>
  <c r="L40" i="1" s="1"/>
  <c r="L42" i="1" s="1"/>
  <c r="C11" i="1" s="1"/>
</calcChain>
</file>

<file path=xl/sharedStrings.xml><?xml version="1.0" encoding="utf-8"?>
<sst xmlns="http://schemas.openxmlformats.org/spreadsheetml/2006/main" count="97" uniqueCount="50">
  <si>
    <t>令和　　年</t>
    <rPh sb="0" eb="2">
      <t>レイワ</t>
    </rPh>
    <rPh sb="4" eb="5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</si>
  <si>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</si>
  <si>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</si>
  <si>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￥</t>
    <phoneticPr fontId="3"/>
  </si>
  <si>
    <t>見積金額には消費税を含んでおりません。</t>
    <rPh sb="0" eb="2">
      <t>ミツモリ</t>
    </rPh>
    <rPh sb="2" eb="4">
      <t>キンガク</t>
    </rPh>
    <rPh sb="6" eb="9">
      <t>ショウヒゼイ</t>
    </rPh>
    <rPh sb="10" eb="11">
      <t>フク</t>
    </rPh>
    <phoneticPr fontId="3"/>
  </si>
  <si>
    <t>住所</t>
    <rPh sb="0" eb="2">
      <t>ジュウショ</t>
    </rPh>
    <phoneticPr fontId="3"/>
  </si>
  <si>
    <t>会社名</t>
    <rPh sb="0" eb="3">
      <t>カイシャメイ</t>
    </rPh>
    <phoneticPr fontId="3"/>
  </si>
  <si>
    <t>担当</t>
    <rPh sb="0" eb="2">
      <t>タントウ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</si>
  <si>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</si>
  <si>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</si>
  <si>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E-mail</t>
    <phoneticPr fontId="3"/>
  </si>
  <si>
    <t>見積有効期限</t>
    <rPh sb="0" eb="2">
      <t>ミツモリ</t>
    </rPh>
    <rPh sb="2" eb="4">
      <t>ユウコウ</t>
    </rPh>
    <rPh sb="4" eb="6">
      <t>キゲン</t>
    </rPh>
    <phoneticPr fontId="3"/>
  </si>
  <si>
    <t>件名</t>
    <rPh sb="0" eb="1">
      <t>ケン</t>
    </rPh>
    <rPh sb="1" eb="2">
      <t>メイ</t>
    </rPh>
    <phoneticPr fontId="3"/>
  </si>
  <si>
    <t>場所</t>
    <rPh sb="0" eb="2">
      <t>バショ</t>
    </rPh>
    <phoneticPr fontId="3"/>
  </si>
  <si>
    <t>数量</t>
    <rPh sb="0" eb="1">
      <t>カズ</t>
    </rPh>
    <rPh sb="1" eb="2">
      <t>リョウ</t>
    </rPh>
    <phoneticPr fontId="3"/>
  </si>
  <si>
    <t>金　　　　　額</t>
    <rPh sb="0" eb="1">
      <t>キン</t>
    </rPh>
    <rPh sb="6" eb="7">
      <t>ガク</t>
    </rPh>
    <phoneticPr fontId="3"/>
  </si>
  <si>
    <t>名　　　　　称</t>
    <rPh sb="0" eb="1">
      <t>ナ</t>
    </rPh>
    <rPh sb="6" eb="7">
      <t>ショウ</t>
    </rPh>
    <phoneticPr fontId="3"/>
  </si>
  <si>
    <t>単　　　　　価</t>
    <rPh sb="0" eb="1">
      <t>タン</t>
    </rPh>
    <rPh sb="6" eb="7">
      <t>アタイ</t>
    </rPh>
    <phoneticPr fontId="3"/>
  </si>
  <si>
    <t>単位</t>
    <rPh sb="0" eb="2">
      <t>タンイ</t>
    </rPh>
    <phoneticPr fontId="3"/>
  </si>
  <si>
    <t>式</t>
    <rPh sb="0" eb="1">
      <t>シキ</t>
    </rPh>
    <phoneticPr fontId="3"/>
  </si>
  <si>
    <t>人工</t>
    <rPh sb="0" eb="2">
      <t>ニンク</t>
    </rPh>
    <phoneticPr fontId="3"/>
  </si>
  <si>
    <t>倉浜衛生施設組合　　　　御中</t>
    <rPh sb="0" eb="2">
      <t>クラハマ</t>
    </rPh>
    <rPh sb="2" eb="4">
      <t>エイセイ</t>
    </rPh>
    <rPh sb="4" eb="6">
      <t>シセツ</t>
    </rPh>
    <rPh sb="6" eb="8">
      <t>クミアイ</t>
    </rPh>
    <rPh sb="12" eb="14">
      <t>オンチュウ</t>
    </rPh>
    <phoneticPr fontId="3"/>
  </si>
  <si>
    <t>数量、単価を入力してください。</t>
    <rPh sb="0" eb="2">
      <t>スウリョウ</t>
    </rPh>
    <rPh sb="3" eb="5">
      <t>タンカ</t>
    </rPh>
    <rPh sb="6" eb="8">
      <t>ニュウリョク</t>
    </rPh>
    <phoneticPr fontId="3"/>
  </si>
  <si>
    <t>小計は見積書表紙に反映されます。</t>
    <rPh sb="0" eb="2">
      <t>ショウケイ</t>
    </rPh>
    <rPh sb="3" eb="6">
      <t>ミツモリショ</t>
    </rPh>
    <rPh sb="6" eb="8">
      <t>ヒョウシ</t>
    </rPh>
    <rPh sb="9" eb="11">
      <t>ハンエイ</t>
    </rPh>
    <phoneticPr fontId="3"/>
  </si>
  <si>
    <t>汚泥再生処理センター運転管理業務委託</t>
    <rPh sb="0" eb="2">
      <t>オデイ</t>
    </rPh>
    <rPh sb="2" eb="4">
      <t>サイセイ</t>
    </rPh>
    <rPh sb="4" eb="6">
      <t>ショリ</t>
    </rPh>
    <rPh sb="10" eb="12">
      <t>ウンテン</t>
    </rPh>
    <rPh sb="12" eb="14">
      <t>カンリ</t>
    </rPh>
    <rPh sb="14" eb="16">
      <t>ギョウム</t>
    </rPh>
    <rPh sb="16" eb="18">
      <t>イタク</t>
    </rPh>
    <phoneticPr fontId="3"/>
  </si>
  <si>
    <t>倉浜衛生施設組合　清水苑</t>
    <rPh sb="0" eb="2">
      <t>クラハマ</t>
    </rPh>
    <rPh sb="2" eb="4">
      <t>エイセイ</t>
    </rPh>
    <rPh sb="4" eb="6">
      <t>シセツ</t>
    </rPh>
    <rPh sb="6" eb="8">
      <t>クミアイ</t>
    </rPh>
    <rPh sb="9" eb="12">
      <t>セイスイエン</t>
    </rPh>
    <phoneticPr fontId="3"/>
  </si>
  <si>
    <t>1.直接業務費</t>
    <rPh sb="2" eb="4">
      <t>チョクセツ</t>
    </rPh>
    <rPh sb="4" eb="6">
      <t>ギョウム</t>
    </rPh>
    <rPh sb="6" eb="7">
      <t>ヒ</t>
    </rPh>
    <phoneticPr fontId="3"/>
  </si>
  <si>
    <t>業務価格(3年分)</t>
    <rPh sb="6" eb="7">
      <t>ネン</t>
    </rPh>
    <rPh sb="7" eb="8">
      <t>ブン</t>
    </rPh>
    <phoneticPr fontId="3"/>
  </si>
  <si>
    <t>業務価格（1年分）</t>
    <rPh sb="0" eb="2">
      <t>ギョウム</t>
    </rPh>
    <rPh sb="2" eb="4">
      <t>カカク</t>
    </rPh>
    <rPh sb="6" eb="8">
      <t>ネンブン</t>
    </rPh>
    <phoneticPr fontId="3"/>
  </si>
  <si>
    <t>　業務総括責任者</t>
    <phoneticPr fontId="3"/>
  </si>
  <si>
    <t>　副責任者</t>
    <phoneticPr fontId="3"/>
  </si>
  <si>
    <t>　技術員</t>
    <phoneticPr fontId="3"/>
  </si>
  <si>
    <t>直接業務費　計</t>
    <rPh sb="0" eb="2">
      <t>チョクセツ</t>
    </rPh>
    <rPh sb="2" eb="4">
      <t>ギョウム</t>
    </rPh>
    <rPh sb="4" eb="5">
      <t>ヒ</t>
    </rPh>
    <rPh sb="6" eb="7">
      <t>ケイ</t>
    </rPh>
    <phoneticPr fontId="3"/>
  </si>
  <si>
    <t>積　算　内　訳　書</t>
    <rPh sb="0" eb="1">
      <t>セキ</t>
    </rPh>
    <rPh sb="2" eb="3">
      <t>サン</t>
    </rPh>
    <rPh sb="4" eb="5">
      <t>ナイ</t>
    </rPh>
    <rPh sb="6" eb="7">
      <t>ワケ</t>
    </rPh>
    <rPh sb="8" eb="9">
      <t>ショ</t>
    </rPh>
    <phoneticPr fontId="3"/>
  </si>
  <si>
    <t>履行期間</t>
    <rPh sb="0" eb="2">
      <t>リコウ</t>
    </rPh>
    <rPh sb="2" eb="4">
      <t>キカン</t>
    </rPh>
    <phoneticPr fontId="3"/>
  </si>
  <si>
    <t>1096日</t>
    <rPh sb="4" eb="5">
      <t>ニチ</t>
    </rPh>
    <phoneticPr fontId="3"/>
  </si>
  <si>
    <t>着手年月日</t>
    <rPh sb="0" eb="2">
      <t>チャクシュ</t>
    </rPh>
    <rPh sb="2" eb="5">
      <t>ネンガッピ</t>
    </rPh>
    <phoneticPr fontId="3"/>
  </si>
  <si>
    <t>完了年月日</t>
    <rPh sb="0" eb="2">
      <t>カンリョウ</t>
    </rPh>
    <rPh sb="2" eb="5">
      <t>ネンガッピ</t>
    </rPh>
    <phoneticPr fontId="3"/>
  </si>
  <si>
    <t>1.直接業務費（1年分）</t>
    <rPh sb="2" eb="4">
      <t>チョクセツ</t>
    </rPh>
    <rPh sb="4" eb="6">
      <t>ギョウム</t>
    </rPh>
    <rPh sb="6" eb="7">
      <t>ヒ</t>
    </rPh>
    <phoneticPr fontId="3"/>
  </si>
  <si>
    <t>2.直接経費（1年分）</t>
    <rPh sb="2" eb="4">
      <t>チョクセツ</t>
    </rPh>
    <rPh sb="4" eb="6">
      <t>ケイヒ</t>
    </rPh>
    <rPh sb="5" eb="6">
      <t>ヒ</t>
    </rPh>
    <phoneticPr fontId="3"/>
  </si>
  <si>
    <t>3.技術経費（1年分）</t>
    <rPh sb="2" eb="4">
      <t>ギジュツ</t>
    </rPh>
    <rPh sb="4" eb="5">
      <t>ケイ</t>
    </rPh>
    <phoneticPr fontId="3"/>
  </si>
  <si>
    <t>4.間接業務費（1年分）</t>
    <rPh sb="2" eb="4">
      <t>カンセツ</t>
    </rPh>
    <rPh sb="4" eb="6">
      <t>ギョウム</t>
    </rPh>
    <rPh sb="6" eb="7">
      <t>ヒ</t>
    </rPh>
    <phoneticPr fontId="3"/>
  </si>
  <si>
    <t>業務原価（1年分）</t>
    <rPh sb="0" eb="2">
      <t>ギョウム</t>
    </rPh>
    <rPh sb="2" eb="4">
      <t>ゲンカ</t>
    </rPh>
    <phoneticPr fontId="3"/>
  </si>
  <si>
    <t>5.諸経費（1年分）</t>
    <rPh sb="2" eb="5">
      <t>ショケイヒ</t>
    </rPh>
    <phoneticPr fontId="3"/>
  </si>
  <si>
    <t>運転操作監視業務（1年分）</t>
    <rPh sb="0" eb="2">
      <t>ウンテン</t>
    </rPh>
    <rPh sb="2" eb="4">
      <t>ソウサ</t>
    </rPh>
    <rPh sb="4" eb="6">
      <t>カンシ</t>
    </rPh>
    <rPh sb="6" eb="8">
      <t>ギョウム</t>
    </rPh>
    <phoneticPr fontId="3"/>
  </si>
  <si>
    <t>保守点検業務（1年分）</t>
    <rPh sb="0" eb="4">
      <t>ホシュテンケン</t>
    </rPh>
    <rPh sb="4" eb="6">
      <t>ギョウム</t>
    </rPh>
    <phoneticPr fontId="3"/>
  </si>
  <si>
    <t>水質分析業務（1年分）</t>
    <rPh sb="0" eb="2">
      <t>スイシツ</t>
    </rPh>
    <rPh sb="2" eb="4">
      <t>ブンセキ</t>
    </rPh>
    <rPh sb="4" eb="6">
      <t>ギョウム</t>
    </rPh>
    <phoneticPr fontId="3"/>
  </si>
  <si>
    <t>その他の業務（1年分）</t>
    <phoneticPr fontId="3"/>
  </si>
  <si>
    <t>その他の技術業務（1年分）</t>
    <rPh sb="2" eb="3">
      <t>タ</t>
    </rPh>
    <rPh sb="4" eb="6">
      <t>ギジュツ</t>
    </rPh>
    <rPh sb="6" eb="8">
      <t>ギョウム</t>
    </rPh>
    <phoneticPr fontId="3"/>
  </si>
  <si>
    <t>事務業務（1年分）</t>
    <rPh sb="0" eb="2">
      <t>ジム</t>
    </rPh>
    <rPh sb="2" eb="4">
      <t>ギョウム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</si>
</sst>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distributed"/>
    </xf>
    <xf numFmtId="0" fontId="2" fillId="0" borderId="3" xfId="0" applyFont="1" applyBorder="1" applyAlignment="1">
      <alignment horizontal="distributed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5" xfId="0" applyFont="1" applyBorder="1" applyAlignment="1">
      <alignment horizontal="distributed" vertical="center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4" xfId="0" applyFont="1" applyBorder="1" applyAlignment="1">
      <alignment horizontal="left" vertical="center" wrapText="1" shrinkToFit="1"/>
    </xf>
    <xf numFmtId="0" fontId="2" fillId="0" borderId="11" xfId="0" applyFont="1" applyBorder="1" applyAlignment="1">
      <alignment vertical="center"/>
    </xf>
    <xf numFmtId="0" fontId="4" fillId="0" borderId="12" xfId="0" applyFont="1" applyBorder="1" applyAlignment="1">
      <alignment horizontal="left" vertical="center" shrinkToFit="1"/>
    </xf>
    <xf numFmtId="0" fontId="2" fillId="0" borderId="25" xfId="0" applyFont="1" applyBorder="1" applyAlignment="1">
      <alignment vertical="center"/>
    </xf>
    <xf numFmtId="38" fontId="2" fillId="0" borderId="22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4" fillId="0" borderId="4" xfId="0" applyFont="1" applyBorder="1" applyAlignment="1">
      <alignment horizontal="left" vertical="center" shrinkToFit="1"/>
    </xf>
    <xf numFmtId="0" fontId="2" fillId="0" borderId="26" xfId="0" applyFont="1" applyBorder="1" applyAlignment="1">
      <alignment vertical="center"/>
    </xf>
    <xf numFmtId="38" fontId="2" fillId="0" borderId="23" xfId="1" applyFont="1" applyBorder="1" applyAlignment="1">
      <alignment horizontal="right" vertical="center"/>
    </xf>
    <xf numFmtId="0" fontId="2" fillId="0" borderId="26" xfId="0" applyFont="1" applyBorder="1" applyAlignment="1">
      <alignment horizontal="center" vertical="center"/>
    </xf>
    <xf numFmtId="38" fontId="2" fillId="0" borderId="2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 shrinkToFit="1"/>
    </xf>
    <xf numFmtId="0" fontId="2" fillId="0" borderId="8" xfId="0" applyFont="1" applyBorder="1" applyAlignment="1">
      <alignment vertical="center"/>
    </xf>
    <xf numFmtId="0" fontId="4" fillId="0" borderId="9" xfId="0" applyFont="1" applyBorder="1" applyAlignment="1">
      <alignment horizontal="left" vertical="center" shrinkToFit="1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vertical="center"/>
    </xf>
    <xf numFmtId="38" fontId="2" fillId="0" borderId="24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0" fontId="2" fillId="0" borderId="0" xfId="2" applyNumberFormat="1" applyFont="1" applyAlignment="1">
      <alignment horizontal="center" vertical="center"/>
    </xf>
    <xf numFmtId="10" fontId="4" fillId="0" borderId="0" xfId="2" applyNumberFormat="1" applyFont="1" applyAlignment="1">
      <alignment horizontal="center" vertical="center"/>
    </xf>
    <xf numFmtId="38" fontId="2" fillId="0" borderId="0" xfId="0" applyNumberFormat="1" applyFont="1" applyAlignment="1">
      <alignment vertical="center"/>
    </xf>
    <xf numFmtId="38" fontId="2" fillId="0" borderId="6" xfId="1" applyFont="1" applyBorder="1" applyAlignment="1">
      <alignment horizontal="right"/>
    </xf>
    <xf numFmtId="38" fontId="2" fillId="0" borderId="7" xfId="1" applyFont="1" applyBorder="1" applyAlignment="1">
      <alignment horizontal="right"/>
    </xf>
    <xf numFmtId="0" fontId="4" fillId="0" borderId="19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0" fontId="4" fillId="0" borderId="28" xfId="0" applyFont="1" applyBorder="1" applyAlignment="1">
      <alignment horizontal="righ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left" shrinkToFit="1"/>
    </xf>
    <xf numFmtId="0" fontId="4" fillId="0" borderId="3" xfId="0" applyFont="1" applyBorder="1" applyAlignment="1">
      <alignment horizontal="left" shrinkToFit="1"/>
    </xf>
    <xf numFmtId="0" fontId="4" fillId="0" borderId="28" xfId="0" applyFont="1" applyBorder="1" applyAlignment="1">
      <alignment horizontal="left" shrinkToFit="1"/>
    </xf>
    <xf numFmtId="38" fontId="2" fillId="0" borderId="23" xfId="1" applyFont="1" applyBorder="1" applyAlignment="1">
      <alignment horizontal="right"/>
    </xf>
    <xf numFmtId="38" fontId="2" fillId="0" borderId="19" xfId="1" applyFont="1" applyBorder="1" applyAlignment="1">
      <alignment horizontal="right"/>
    </xf>
    <xf numFmtId="0" fontId="4" fillId="0" borderId="4" xfId="0" applyFont="1" applyBorder="1" applyAlignment="1">
      <alignment horizontal="left" shrinkToFit="1"/>
    </xf>
    <xf numFmtId="38" fontId="2" fillId="0" borderId="23" xfId="1" applyFont="1" applyFill="1" applyBorder="1" applyAlignment="1">
      <alignment horizontal="right"/>
    </xf>
    <xf numFmtId="38" fontId="2" fillId="0" borderId="19" xfId="1" applyFont="1" applyFill="1" applyBorder="1" applyAlignment="1">
      <alignment horizontal="right"/>
    </xf>
    <xf numFmtId="38" fontId="2" fillId="0" borderId="8" xfId="1" applyFont="1" applyBorder="1" applyAlignment="1">
      <alignment horizontal="right"/>
    </xf>
    <xf numFmtId="38" fontId="2" fillId="0" borderId="10" xfId="1" applyFont="1" applyBorder="1" applyAlignment="1">
      <alignment horizontal="right"/>
    </xf>
    <xf numFmtId="0" fontId="4" fillId="0" borderId="4" xfId="0" applyFont="1" applyBorder="1" applyAlignment="1">
      <alignment horizontal="right" shrinkToFit="1"/>
    </xf>
    <xf numFmtId="0" fontId="4" fillId="0" borderId="19" xfId="0" applyFont="1" applyBorder="1" applyAlignment="1">
      <alignment horizontal="right" shrinkToFit="1"/>
    </xf>
    <xf numFmtId="0" fontId="4" fillId="0" borderId="9" xfId="0" applyFont="1" applyBorder="1" applyAlignment="1">
      <alignment horizontal="left" shrinkToFit="1"/>
    </xf>
    <xf numFmtId="0" fontId="4" fillId="0" borderId="20" xfId="0" applyFont="1" applyBorder="1" applyAlignment="1">
      <alignment horizontal="left" shrinkToFit="1"/>
    </xf>
    <xf numFmtId="38" fontId="2" fillId="0" borderId="24" xfId="1" applyFont="1" applyBorder="1" applyAlignment="1">
      <alignment horizontal="right"/>
    </xf>
    <xf numFmtId="38" fontId="2" fillId="0" borderId="20" xfId="1" applyFont="1" applyBorder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2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2" fillId="0" borderId="3" xfId="0" applyFont="1" applyBorder="1" applyAlignment="1">
      <alignment horizontal="distributed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58" fontId="2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distributed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38" fontId="5" fillId="0" borderId="1" xfId="1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8" fontId="2" fillId="0" borderId="22" xfId="1" applyFont="1" applyBorder="1" applyAlignment="1">
      <alignment horizontal="right"/>
    </xf>
    <xf numFmtId="38" fontId="2" fillId="0" borderId="18" xfId="1" applyFont="1" applyBorder="1" applyAlignment="1">
      <alignment horizontal="right"/>
    </xf>
    <xf numFmtId="38" fontId="2" fillId="0" borderId="11" xfId="1" applyFont="1" applyBorder="1" applyAlignment="1">
      <alignment horizontal="right"/>
    </xf>
    <xf numFmtId="38" fontId="2" fillId="0" borderId="13" xfId="1" applyFont="1" applyBorder="1" applyAlignment="1">
      <alignment horizontal="right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view="pageBreakPreview" zoomScale="85" zoomScaleNormal="100" zoomScaleSheetLayoutView="85" workbookViewId="0">
      <selection activeCell="J36" sqref="J36:K36"/>
    </sheetView>
  </sheetViews>
  <sheetFormatPr defaultColWidth="9" defaultRowHeight="13.2"/>
  <cols>
    <col min="1" max="1" width="5.59765625" style="1" customWidth="1"/>
    <col min="2" max="2" width="3.59765625" style="1" customWidth="1"/>
    <col min="3" max="6" width="2.59765625" style="1" customWidth="1"/>
    <col min="7" max="7" width="33.59765625" style="1" customWidth="1"/>
    <col min="8" max="9" width="5.59765625" style="1" customWidth="1"/>
    <col min="10" max="13" width="10.59765625" style="1" customWidth="1"/>
    <col min="14" max="14" width="3.59765625" style="1" customWidth="1"/>
    <col min="15" max="15" width="4" style="1" customWidth="1"/>
    <col min="16" max="16384" width="9" style="1"/>
  </cols>
  <sheetData>
    <row r="1" spans="1:13">
      <c r="L1" s="79"/>
      <c r="M1" s="79"/>
    </row>
    <row r="2" spans="1:13">
      <c r="L2" s="2"/>
      <c r="M2" s="2"/>
    </row>
    <row r="3" spans="1:13">
      <c r="J3" s="3"/>
      <c r="K3" s="79"/>
      <c r="L3" s="79"/>
      <c r="M3" s="79"/>
    </row>
    <row r="5" spans="1:13" ht="13.5" customHeight="1">
      <c r="A5" s="80" t="s">
        <v>33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3.5" customHeight="1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>
      <c r="J7" s="3"/>
      <c r="K7" s="3" t="s">
        <v>0</v>
      </c>
      <c r="L7" s="3" t="s">
        <v>1</v>
      </c>
      <c r="M7" s="3" t="s">
        <v>2</v>
      </c>
    </row>
    <row r="9" spans="1:13" ht="24.9" customHeight="1">
      <c r="B9" s="81" t="s">
        <v>21</v>
      </c>
      <c r="C9" s="81"/>
      <c r="D9" s="81"/>
      <c r="E9" s="81"/>
      <c r="F9" s="81"/>
      <c r="G9" s="81"/>
    </row>
    <row r="11" spans="1:13" ht="24.9" customHeight="1">
      <c r="B11" s="18" t="s">
        <v>3</v>
      </c>
      <c r="C11" s="84">
        <f>L42</f>
        <v>0</v>
      </c>
      <c r="D11" s="84"/>
      <c r="E11" s="84"/>
      <c r="F11" s="84"/>
      <c r="G11" s="84"/>
      <c r="J11" s="5" t="s">
        <v>5</v>
      </c>
      <c r="K11" s="83"/>
      <c r="L11" s="83"/>
      <c r="M11" s="83"/>
    </row>
    <row r="12" spans="1:13" ht="24.9" customHeight="1">
      <c r="B12" s="82" t="s">
        <v>4</v>
      </c>
      <c r="C12" s="82"/>
      <c r="D12" s="82"/>
      <c r="E12" s="82"/>
      <c r="F12" s="82"/>
      <c r="G12" s="82"/>
      <c r="J12" s="6" t="s">
        <v>6</v>
      </c>
      <c r="K12" s="75"/>
      <c r="L12" s="75"/>
      <c r="M12" s="75"/>
    </row>
    <row r="13" spans="1:13" ht="24.9" customHeight="1">
      <c r="B13" s="78" t="s">
        <v>12</v>
      </c>
      <c r="C13" s="78"/>
      <c r="D13" s="78"/>
      <c r="E13" s="78"/>
      <c r="F13" s="78"/>
      <c r="G13" s="4" t="s">
        <v>24</v>
      </c>
      <c r="J13" s="6" t="s">
        <v>7</v>
      </c>
      <c r="K13" s="75"/>
      <c r="L13" s="75"/>
      <c r="M13" s="75"/>
    </row>
    <row r="14" spans="1:13" ht="24.9" customHeight="1">
      <c r="B14" s="74"/>
      <c r="C14" s="74"/>
      <c r="D14" s="74"/>
      <c r="E14" s="74"/>
      <c r="F14" s="74"/>
      <c r="G14" s="8"/>
      <c r="J14" s="6" t="s">
        <v>8</v>
      </c>
      <c r="K14" s="75"/>
      <c r="L14" s="75"/>
      <c r="M14" s="75"/>
    </row>
    <row r="15" spans="1:13" ht="24.9" customHeight="1">
      <c r="B15" s="74" t="s">
        <v>13</v>
      </c>
      <c r="C15" s="74"/>
      <c r="D15" s="74"/>
      <c r="E15" s="74"/>
      <c r="F15" s="74"/>
      <c r="G15" s="8" t="s">
        <v>25</v>
      </c>
      <c r="J15" s="6" t="s">
        <v>9</v>
      </c>
      <c r="K15" s="75"/>
      <c r="L15" s="75"/>
      <c r="M15" s="75"/>
    </row>
    <row r="16" spans="1:13" ht="24.9" customHeight="1">
      <c r="B16" s="74" t="s">
        <v>11</v>
      </c>
      <c r="C16" s="74"/>
      <c r="D16" s="74"/>
      <c r="E16" s="74"/>
      <c r="F16" s="74"/>
      <c r="G16" s="8"/>
      <c r="J16" s="6" t="s">
        <v>10</v>
      </c>
      <c r="K16" s="75"/>
      <c r="L16" s="75"/>
      <c r="M16" s="75"/>
    </row>
    <row r="17" spans="2:17" ht="13.5" customHeight="1">
      <c r="B17" s="74" t="s">
        <v>34</v>
      </c>
      <c r="C17" s="74"/>
      <c r="D17" s="74"/>
      <c r="E17" s="74"/>
      <c r="F17" s="74"/>
      <c r="G17" s="75" t="s">
        <v>35</v>
      </c>
    </row>
    <row r="18" spans="2:17" ht="13.5" customHeight="1">
      <c r="B18" s="74"/>
      <c r="C18" s="74"/>
      <c r="D18" s="74"/>
      <c r="E18" s="74"/>
      <c r="F18" s="74"/>
      <c r="G18" s="75"/>
      <c r="K18" s="7"/>
      <c r="L18" s="7"/>
      <c r="M18" s="7"/>
    </row>
    <row r="19" spans="2:17" ht="13.5" customHeight="1">
      <c r="B19" s="74" t="s">
        <v>36</v>
      </c>
      <c r="C19" s="74"/>
      <c r="D19" s="74"/>
      <c r="E19" s="74"/>
      <c r="F19" s="74"/>
      <c r="G19" s="77">
        <v>45748</v>
      </c>
      <c r="K19" s="76"/>
      <c r="L19" s="76"/>
      <c r="M19" s="76"/>
    </row>
    <row r="20" spans="2:17" ht="13.5" customHeight="1">
      <c r="B20" s="74"/>
      <c r="C20" s="74"/>
      <c r="D20" s="74"/>
      <c r="E20" s="74"/>
      <c r="F20" s="74"/>
      <c r="G20" s="75"/>
      <c r="K20" s="76"/>
      <c r="L20" s="76"/>
      <c r="M20" s="76"/>
    </row>
    <row r="21" spans="2:17" ht="13.5" customHeight="1">
      <c r="B21" s="74" t="s">
        <v>37</v>
      </c>
      <c r="C21" s="74"/>
      <c r="D21" s="74"/>
      <c r="E21" s="74"/>
      <c r="F21" s="74"/>
      <c r="G21" s="77">
        <v>46843</v>
      </c>
      <c r="K21" s="76"/>
      <c r="L21" s="76"/>
      <c r="M21" s="76"/>
    </row>
    <row r="22" spans="2:17">
      <c r="B22" s="74"/>
      <c r="C22" s="74"/>
      <c r="D22" s="74"/>
      <c r="E22" s="74"/>
      <c r="F22" s="74"/>
      <c r="G22" s="75"/>
      <c r="K22" s="76"/>
      <c r="L22" s="76"/>
      <c r="M22" s="76"/>
    </row>
    <row r="24" spans="2:17" ht="13.8" thickBot="1"/>
    <row r="25" spans="2:17" ht="24.9" customHeight="1" thickBot="1">
      <c r="B25" s="69" t="s">
        <v>16</v>
      </c>
      <c r="C25" s="70"/>
      <c r="D25" s="70"/>
      <c r="E25" s="70"/>
      <c r="F25" s="70"/>
      <c r="G25" s="71"/>
      <c r="H25" s="12" t="s">
        <v>18</v>
      </c>
      <c r="I25" s="12" t="s">
        <v>14</v>
      </c>
      <c r="J25" s="85" t="s">
        <v>17</v>
      </c>
      <c r="K25" s="71"/>
      <c r="L25" s="69" t="s">
        <v>15</v>
      </c>
      <c r="M25" s="86"/>
      <c r="Q25" s="22"/>
    </row>
    <row r="26" spans="2:17" ht="24.9" customHeight="1">
      <c r="B26" s="11"/>
      <c r="C26" s="72"/>
      <c r="D26" s="72"/>
      <c r="E26" s="72"/>
      <c r="F26" s="72"/>
      <c r="G26" s="73"/>
      <c r="H26" s="13"/>
      <c r="I26" s="13"/>
      <c r="J26" s="87"/>
      <c r="K26" s="88"/>
      <c r="L26" s="89"/>
      <c r="M26" s="90"/>
      <c r="Q26" s="22"/>
    </row>
    <row r="27" spans="2:17" ht="24.9" customHeight="1">
      <c r="B27" s="9"/>
      <c r="C27" s="58"/>
      <c r="D27" s="58"/>
      <c r="E27" s="58"/>
      <c r="F27" s="58"/>
      <c r="G27" s="53"/>
      <c r="H27" s="14"/>
      <c r="I27" s="14"/>
      <c r="J27" s="56"/>
      <c r="K27" s="57"/>
      <c r="L27" s="46"/>
      <c r="M27" s="47"/>
      <c r="Q27" s="22"/>
    </row>
    <row r="28" spans="2:17" ht="24.9" customHeight="1">
      <c r="B28" s="9"/>
      <c r="C28" s="58" t="s">
        <v>38</v>
      </c>
      <c r="D28" s="58"/>
      <c r="E28" s="58"/>
      <c r="F28" s="58"/>
      <c r="G28" s="53"/>
      <c r="H28" s="16" t="s">
        <v>19</v>
      </c>
      <c r="I28" s="16">
        <v>1</v>
      </c>
      <c r="J28" s="56">
        <f>'13_内訳書（労務費）'!G37</f>
        <v>0</v>
      </c>
      <c r="K28" s="57"/>
      <c r="L28" s="46">
        <f>I28*J28</f>
        <v>0</v>
      </c>
      <c r="M28" s="47"/>
    </row>
    <row r="29" spans="2:17" ht="24.9" customHeight="1">
      <c r="B29" s="9"/>
      <c r="C29" s="58"/>
      <c r="D29" s="58"/>
      <c r="E29" s="58"/>
      <c r="F29" s="58"/>
      <c r="G29" s="53"/>
      <c r="H29" s="16"/>
      <c r="I29" s="14"/>
      <c r="J29" s="56"/>
      <c r="K29" s="57"/>
      <c r="L29" s="46"/>
      <c r="M29" s="47"/>
      <c r="P29" s="42"/>
    </row>
    <row r="30" spans="2:17" ht="24.9" customHeight="1">
      <c r="B30" s="9"/>
      <c r="C30" s="58" t="s">
        <v>39</v>
      </c>
      <c r="D30" s="58"/>
      <c r="E30" s="58"/>
      <c r="F30" s="58"/>
      <c r="G30" s="53"/>
      <c r="H30" s="16" t="s">
        <v>19</v>
      </c>
      <c r="I30" s="16">
        <v>1</v>
      </c>
      <c r="J30" s="56">
        <v>0</v>
      </c>
      <c r="K30" s="57"/>
      <c r="L30" s="46">
        <f t="shared" ref="L30" si="0">I30*J30</f>
        <v>0</v>
      </c>
      <c r="M30" s="47"/>
      <c r="P30" s="43"/>
    </row>
    <row r="31" spans="2:17" ht="24.9" customHeight="1">
      <c r="B31" s="9"/>
      <c r="C31" s="58"/>
      <c r="D31" s="58"/>
      <c r="E31" s="58"/>
      <c r="F31" s="58"/>
      <c r="G31" s="53"/>
      <c r="H31" s="16"/>
      <c r="I31" s="14"/>
      <c r="J31" s="56"/>
      <c r="K31" s="57"/>
      <c r="L31" s="46"/>
      <c r="M31" s="47"/>
      <c r="P31" s="43"/>
    </row>
    <row r="32" spans="2:17" ht="24.9" customHeight="1">
      <c r="B32" s="9"/>
      <c r="C32" s="53" t="s">
        <v>40</v>
      </c>
      <c r="D32" s="54"/>
      <c r="E32" s="54"/>
      <c r="F32" s="54"/>
      <c r="G32" s="55"/>
      <c r="H32" s="16" t="s">
        <v>19</v>
      </c>
      <c r="I32" s="16">
        <v>1</v>
      </c>
      <c r="J32" s="56">
        <v>0</v>
      </c>
      <c r="K32" s="57"/>
      <c r="L32" s="46">
        <f t="shared" ref="L32" si="1">I32*J32</f>
        <v>0</v>
      </c>
      <c r="M32" s="47"/>
      <c r="P32" s="43"/>
    </row>
    <row r="33" spans="2:16" ht="24.9" customHeight="1">
      <c r="B33" s="9"/>
      <c r="C33" s="63"/>
      <c r="D33" s="63"/>
      <c r="E33" s="63"/>
      <c r="F33" s="63"/>
      <c r="G33" s="64"/>
      <c r="H33" s="16"/>
      <c r="I33" s="14"/>
      <c r="J33" s="56"/>
      <c r="K33" s="57"/>
      <c r="L33" s="46"/>
      <c r="M33" s="47"/>
      <c r="P33" s="43"/>
    </row>
    <row r="34" spans="2:16" ht="24.9" customHeight="1">
      <c r="B34" s="9"/>
      <c r="C34" s="53" t="s">
        <v>41</v>
      </c>
      <c r="D34" s="54"/>
      <c r="E34" s="54"/>
      <c r="F34" s="54"/>
      <c r="G34" s="55"/>
      <c r="H34" s="16" t="s">
        <v>19</v>
      </c>
      <c r="I34" s="16">
        <v>1</v>
      </c>
      <c r="J34" s="56">
        <v>0</v>
      </c>
      <c r="K34" s="57"/>
      <c r="L34" s="46">
        <f t="shared" ref="L34" si="2">I34*J34</f>
        <v>0</v>
      </c>
      <c r="M34" s="47"/>
      <c r="P34" s="43"/>
    </row>
    <row r="35" spans="2:16" ht="24.9" customHeight="1">
      <c r="B35" s="9"/>
      <c r="C35" s="58"/>
      <c r="D35" s="58"/>
      <c r="E35" s="58"/>
      <c r="F35" s="58"/>
      <c r="G35" s="53"/>
      <c r="H35" s="16"/>
      <c r="I35" s="16"/>
      <c r="J35" s="56"/>
      <c r="K35" s="57"/>
      <c r="L35" s="46"/>
      <c r="M35" s="47"/>
      <c r="P35" s="44"/>
    </row>
    <row r="36" spans="2:16" ht="24.9" customHeight="1">
      <c r="B36" s="9"/>
      <c r="C36" s="51" t="s">
        <v>42</v>
      </c>
      <c r="D36" s="51"/>
      <c r="E36" s="51"/>
      <c r="F36" s="51"/>
      <c r="G36" s="52"/>
      <c r="H36" s="16"/>
      <c r="I36" s="16"/>
      <c r="J36" s="56"/>
      <c r="K36" s="57"/>
      <c r="L36" s="46">
        <f>SUM(L28:M34)</f>
        <v>0</v>
      </c>
      <c r="M36" s="47"/>
      <c r="P36" s="44"/>
    </row>
    <row r="37" spans="2:16" ht="24.9" customHeight="1">
      <c r="B37" s="9"/>
      <c r="C37" s="53"/>
      <c r="D37" s="54"/>
      <c r="E37" s="54"/>
      <c r="F37" s="54"/>
      <c r="G37" s="55"/>
      <c r="H37" s="16"/>
      <c r="I37" s="16"/>
      <c r="J37" s="59"/>
      <c r="K37" s="60"/>
      <c r="L37" s="46"/>
      <c r="M37" s="47"/>
      <c r="P37" s="44"/>
    </row>
    <row r="38" spans="2:16" ht="24.9" customHeight="1">
      <c r="B38" s="9"/>
      <c r="C38" s="53" t="s">
        <v>43</v>
      </c>
      <c r="D38" s="54"/>
      <c r="E38" s="54"/>
      <c r="F38" s="54"/>
      <c r="G38" s="55"/>
      <c r="H38" s="16" t="s">
        <v>19</v>
      </c>
      <c r="I38" s="16">
        <v>1</v>
      </c>
      <c r="J38" s="59">
        <v>0</v>
      </c>
      <c r="K38" s="60"/>
      <c r="L38" s="46">
        <f t="shared" ref="L38" si="3">I38*J38</f>
        <v>0</v>
      </c>
      <c r="M38" s="47"/>
      <c r="P38" s="43"/>
    </row>
    <row r="39" spans="2:16" ht="24.9" customHeight="1">
      <c r="B39" s="9"/>
      <c r="C39" s="51"/>
      <c r="D39" s="51"/>
      <c r="E39" s="51"/>
      <c r="F39" s="51"/>
      <c r="G39" s="52"/>
      <c r="H39" s="16"/>
      <c r="I39" s="14"/>
      <c r="J39" s="56"/>
      <c r="K39" s="57"/>
      <c r="L39" s="46"/>
      <c r="M39" s="47"/>
      <c r="P39" s="22"/>
    </row>
    <row r="40" spans="2:16" ht="24.9" customHeight="1">
      <c r="B40" s="9"/>
      <c r="C40" s="51" t="s">
        <v>28</v>
      </c>
      <c r="D40" s="51"/>
      <c r="E40" s="51"/>
      <c r="F40" s="51"/>
      <c r="G40" s="52"/>
      <c r="H40" s="16"/>
      <c r="I40" s="14"/>
      <c r="J40" s="56"/>
      <c r="K40" s="57"/>
      <c r="L40" s="46">
        <f>L36+L38</f>
        <v>0</v>
      </c>
      <c r="M40" s="47"/>
      <c r="P40" s="22"/>
    </row>
    <row r="41" spans="2:16" ht="24.9" customHeight="1">
      <c r="B41" s="9"/>
      <c r="C41" s="53"/>
      <c r="D41" s="54"/>
      <c r="E41" s="54"/>
      <c r="F41" s="54"/>
      <c r="G41" s="55"/>
      <c r="H41" s="16"/>
      <c r="I41" s="16"/>
      <c r="J41" s="59"/>
      <c r="K41" s="60"/>
      <c r="L41" s="46"/>
      <c r="M41" s="47"/>
      <c r="P41" s="22"/>
    </row>
    <row r="42" spans="2:16" ht="24.9" customHeight="1">
      <c r="B42" s="9"/>
      <c r="C42" s="51" t="s">
        <v>27</v>
      </c>
      <c r="D42" s="51"/>
      <c r="E42" s="51"/>
      <c r="F42" s="51"/>
      <c r="G42" s="52"/>
      <c r="H42" s="16"/>
      <c r="I42" s="14"/>
      <c r="J42" s="56"/>
      <c r="K42" s="57"/>
      <c r="L42" s="46">
        <f>L40*3</f>
        <v>0</v>
      </c>
      <c r="M42" s="47"/>
      <c r="P42" s="22"/>
    </row>
    <row r="43" spans="2:16" ht="24.9" customHeight="1">
      <c r="B43" s="9"/>
      <c r="C43" s="63"/>
      <c r="D43" s="63"/>
      <c r="E43" s="63"/>
      <c r="F43" s="63"/>
      <c r="G43" s="64"/>
      <c r="H43" s="16"/>
      <c r="I43" s="14"/>
      <c r="J43" s="56"/>
      <c r="K43" s="57"/>
      <c r="L43" s="46"/>
      <c r="M43" s="47"/>
      <c r="P43" s="22"/>
    </row>
    <row r="44" spans="2:16" ht="24.9" customHeight="1">
      <c r="B44" s="9"/>
      <c r="C44" s="48"/>
      <c r="D44" s="49"/>
      <c r="E44" s="49"/>
      <c r="F44" s="49"/>
      <c r="G44" s="50"/>
      <c r="H44" s="16"/>
      <c r="I44" s="14"/>
      <c r="J44" s="56"/>
      <c r="K44" s="57"/>
      <c r="L44" s="46"/>
      <c r="M44" s="47"/>
    </row>
    <row r="45" spans="2:16" ht="24.9" customHeight="1">
      <c r="B45" s="9"/>
      <c r="C45" s="48"/>
      <c r="D45" s="49"/>
      <c r="E45" s="49"/>
      <c r="F45" s="49"/>
      <c r="G45" s="50"/>
      <c r="H45" s="16"/>
      <c r="I45" s="14"/>
      <c r="J45" s="56"/>
      <c r="K45" s="57"/>
      <c r="L45" s="46"/>
      <c r="M45" s="47"/>
    </row>
    <row r="46" spans="2:16" ht="24.9" customHeight="1">
      <c r="B46" s="9"/>
      <c r="C46" s="58"/>
      <c r="D46" s="58"/>
      <c r="E46" s="58"/>
      <c r="F46" s="58"/>
      <c r="G46" s="53"/>
      <c r="H46" s="16"/>
      <c r="I46" s="14"/>
      <c r="J46" s="56"/>
      <c r="K46" s="57"/>
      <c r="L46" s="46"/>
      <c r="M46" s="47"/>
    </row>
    <row r="47" spans="2:16" ht="24.9" customHeight="1" thickBot="1">
      <c r="B47" s="10"/>
      <c r="C47" s="65"/>
      <c r="D47" s="65"/>
      <c r="E47" s="65"/>
      <c r="F47" s="65"/>
      <c r="G47" s="66"/>
      <c r="H47" s="17"/>
      <c r="I47" s="15"/>
      <c r="J47" s="67"/>
      <c r="K47" s="68"/>
      <c r="L47" s="61"/>
      <c r="M47" s="62"/>
    </row>
  </sheetData>
  <mergeCells count="94">
    <mergeCell ref="J39:K39"/>
    <mergeCell ref="L39:M39"/>
    <mergeCell ref="J40:K40"/>
    <mergeCell ref="L40:M40"/>
    <mergeCell ref="K13:M13"/>
    <mergeCell ref="K14:M14"/>
    <mergeCell ref="K16:M16"/>
    <mergeCell ref="J28:K28"/>
    <mergeCell ref="L28:M28"/>
    <mergeCell ref="J25:K25"/>
    <mergeCell ref="L25:M25"/>
    <mergeCell ref="L27:M27"/>
    <mergeCell ref="J26:K26"/>
    <mergeCell ref="L26:M26"/>
    <mergeCell ref="J27:K27"/>
    <mergeCell ref="J33:K33"/>
    <mergeCell ref="B13:F13"/>
    <mergeCell ref="B14:F14"/>
    <mergeCell ref="L1:M1"/>
    <mergeCell ref="A5:M6"/>
    <mergeCell ref="B9:G9"/>
    <mergeCell ref="B12:G12"/>
    <mergeCell ref="K11:M11"/>
    <mergeCell ref="K12:M12"/>
    <mergeCell ref="K3:M3"/>
    <mergeCell ref="C11:G11"/>
    <mergeCell ref="B15:F15"/>
    <mergeCell ref="B16:F16"/>
    <mergeCell ref="K15:M15"/>
    <mergeCell ref="L30:M30"/>
    <mergeCell ref="L29:M29"/>
    <mergeCell ref="B17:F18"/>
    <mergeCell ref="K19:K22"/>
    <mergeCell ref="L19:L22"/>
    <mergeCell ref="M19:M22"/>
    <mergeCell ref="B19:F20"/>
    <mergeCell ref="G17:G18"/>
    <mergeCell ref="G19:G20"/>
    <mergeCell ref="B21:F22"/>
    <mergeCell ref="G21:G22"/>
    <mergeCell ref="L31:M31"/>
    <mergeCell ref="L32:M32"/>
    <mergeCell ref="L33:M33"/>
    <mergeCell ref="J30:K30"/>
    <mergeCell ref="J29:K29"/>
    <mergeCell ref="J31:K31"/>
    <mergeCell ref="J32:K32"/>
    <mergeCell ref="C45:G45"/>
    <mergeCell ref="B25:G25"/>
    <mergeCell ref="C28:G28"/>
    <mergeCell ref="C30:G30"/>
    <mergeCell ref="C29:G29"/>
    <mergeCell ref="C31:G31"/>
    <mergeCell ref="C37:G37"/>
    <mergeCell ref="C39:G39"/>
    <mergeCell ref="C40:G40"/>
    <mergeCell ref="C38:G38"/>
    <mergeCell ref="C32:G32"/>
    <mergeCell ref="C34:G34"/>
    <mergeCell ref="C26:G26"/>
    <mergeCell ref="C27:G27"/>
    <mergeCell ref="C42:G42"/>
    <mergeCell ref="L46:M46"/>
    <mergeCell ref="L47:M47"/>
    <mergeCell ref="L45:M45"/>
    <mergeCell ref="C33:G33"/>
    <mergeCell ref="C43:G43"/>
    <mergeCell ref="C46:G46"/>
    <mergeCell ref="C47:G47"/>
    <mergeCell ref="J46:K46"/>
    <mergeCell ref="J47:K47"/>
    <mergeCell ref="J44:K44"/>
    <mergeCell ref="J45:K45"/>
    <mergeCell ref="J41:K41"/>
    <mergeCell ref="J43:K43"/>
    <mergeCell ref="J34:K34"/>
    <mergeCell ref="J35:K35"/>
    <mergeCell ref="L34:M34"/>
    <mergeCell ref="L35:M35"/>
    <mergeCell ref="C44:G44"/>
    <mergeCell ref="L44:M44"/>
    <mergeCell ref="C36:G36"/>
    <mergeCell ref="C41:G41"/>
    <mergeCell ref="L43:M43"/>
    <mergeCell ref="J36:K36"/>
    <mergeCell ref="L36:M36"/>
    <mergeCell ref="L41:M41"/>
    <mergeCell ref="C35:G35"/>
    <mergeCell ref="J37:K37"/>
    <mergeCell ref="L37:M37"/>
    <mergeCell ref="J42:K42"/>
    <mergeCell ref="L42:M42"/>
    <mergeCell ref="J38:K38"/>
    <mergeCell ref="L38:M38"/>
  </mergeCells>
  <phoneticPr fontId="3"/>
  <pageMargins left="0.51181102362204722" right="0.31496062992125984" top="0.74803149606299213" bottom="0.55118110236220474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D2BEE-0EF2-415C-9680-E419756FD5F4}">
  <dimension ref="B2:I45"/>
  <sheetViews>
    <sheetView tabSelected="1" view="pageBreakPreview" zoomScale="70" zoomScaleNormal="55" zoomScaleSheetLayoutView="70" workbookViewId="0">
      <selection activeCell="C45" sqref="C45"/>
    </sheetView>
  </sheetViews>
  <sheetFormatPr defaultColWidth="9" defaultRowHeight="13.2"/>
  <cols>
    <col min="1" max="1" width="2.59765625" style="21" customWidth="1"/>
    <col min="2" max="2" width="3.59765625" style="21" customWidth="1"/>
    <col min="3" max="3" width="50.59765625" style="21" customWidth="1"/>
    <col min="4" max="5" width="5.59765625" style="21" customWidth="1"/>
    <col min="6" max="7" width="18.59765625" style="21" customWidth="1"/>
    <col min="8" max="8" width="5.59765625" style="21" customWidth="1"/>
    <col min="9" max="16384" width="9" style="21"/>
  </cols>
  <sheetData>
    <row r="2" spans="2:9" ht="13.8" thickBot="1"/>
    <row r="3" spans="2:9" ht="24.9" customHeight="1" thickBot="1">
      <c r="B3" s="69" t="s">
        <v>16</v>
      </c>
      <c r="C3" s="70"/>
      <c r="D3" s="12" t="s">
        <v>18</v>
      </c>
      <c r="E3" s="12" t="s">
        <v>14</v>
      </c>
      <c r="F3" s="19" t="s">
        <v>17</v>
      </c>
      <c r="G3" s="20" t="s">
        <v>15</v>
      </c>
      <c r="I3" s="21" t="s">
        <v>22</v>
      </c>
    </row>
    <row r="4" spans="2:9" ht="24.9" customHeight="1">
      <c r="B4" s="24"/>
      <c r="C4" s="25"/>
      <c r="D4" s="26"/>
      <c r="E4" s="26"/>
      <c r="F4" s="27"/>
      <c r="G4" s="28"/>
      <c r="I4" s="21" t="s">
        <v>23</v>
      </c>
    </row>
    <row r="5" spans="2:9" ht="24.9" customHeight="1">
      <c r="B5" s="29"/>
      <c r="C5" s="30" t="s">
        <v>26</v>
      </c>
      <c r="D5" s="31"/>
      <c r="E5" s="31"/>
      <c r="F5" s="32"/>
      <c r="G5" s="28"/>
    </row>
    <row r="6" spans="2:9" ht="24.9" customHeight="1">
      <c r="B6" s="29">
        <v>1</v>
      </c>
      <c r="C6" s="23" t="s">
        <v>44</v>
      </c>
      <c r="D6" s="33" t="s">
        <v>20</v>
      </c>
      <c r="E6" s="34"/>
      <c r="F6" s="32"/>
      <c r="G6" s="28">
        <f>SUM(G7:G9)</f>
        <v>0</v>
      </c>
    </row>
    <row r="7" spans="2:9" ht="24.9" customHeight="1">
      <c r="B7" s="29"/>
      <c r="C7" s="23" t="s">
        <v>29</v>
      </c>
      <c r="D7" s="33" t="s">
        <v>20</v>
      </c>
      <c r="E7" s="33"/>
      <c r="F7" s="32"/>
      <c r="G7" s="28">
        <f t="shared" ref="G7:G19" si="0">E7*F7</f>
        <v>0</v>
      </c>
    </row>
    <row r="8" spans="2:9" ht="24.9" customHeight="1">
      <c r="B8" s="29"/>
      <c r="C8" s="23" t="s">
        <v>30</v>
      </c>
      <c r="D8" s="33" t="s">
        <v>20</v>
      </c>
      <c r="E8" s="33"/>
      <c r="F8" s="32"/>
      <c r="G8" s="28">
        <f t="shared" si="0"/>
        <v>0</v>
      </c>
    </row>
    <row r="9" spans="2:9" ht="24.9" customHeight="1">
      <c r="B9" s="29"/>
      <c r="C9" s="23" t="s">
        <v>31</v>
      </c>
      <c r="D9" s="33" t="s">
        <v>20</v>
      </c>
      <c r="E9" s="33"/>
      <c r="F9" s="32"/>
      <c r="G9" s="28">
        <f t="shared" si="0"/>
        <v>0</v>
      </c>
    </row>
    <row r="10" spans="2:9" ht="24.9" customHeight="1">
      <c r="B10" s="29"/>
      <c r="C10" s="30"/>
      <c r="D10" s="33"/>
      <c r="E10" s="33"/>
      <c r="F10" s="32"/>
      <c r="G10" s="28"/>
    </row>
    <row r="11" spans="2:9" ht="24.9" customHeight="1">
      <c r="B11" s="29">
        <v>2</v>
      </c>
      <c r="C11" s="23" t="s">
        <v>45</v>
      </c>
      <c r="D11" s="33" t="s">
        <v>20</v>
      </c>
      <c r="E11" s="34"/>
      <c r="F11" s="32"/>
      <c r="G11" s="28">
        <f>SUM(G12:G14)</f>
        <v>0</v>
      </c>
    </row>
    <row r="12" spans="2:9" ht="24.9" customHeight="1">
      <c r="B12" s="29"/>
      <c r="C12" s="23" t="s">
        <v>29</v>
      </c>
      <c r="D12" s="33" t="s">
        <v>20</v>
      </c>
      <c r="E12" s="33"/>
      <c r="F12" s="32"/>
      <c r="G12" s="28">
        <f t="shared" si="0"/>
        <v>0</v>
      </c>
    </row>
    <row r="13" spans="2:9" ht="24.9" customHeight="1">
      <c r="B13" s="29"/>
      <c r="C13" s="23" t="s">
        <v>30</v>
      </c>
      <c r="D13" s="33" t="s">
        <v>20</v>
      </c>
      <c r="E13" s="33"/>
      <c r="F13" s="32"/>
      <c r="G13" s="28">
        <f t="shared" si="0"/>
        <v>0</v>
      </c>
    </row>
    <row r="14" spans="2:9" ht="24.9" customHeight="1">
      <c r="B14" s="29"/>
      <c r="C14" s="23" t="s">
        <v>31</v>
      </c>
      <c r="D14" s="33" t="s">
        <v>20</v>
      </c>
      <c r="E14" s="33"/>
      <c r="F14" s="32"/>
      <c r="G14" s="28">
        <f t="shared" si="0"/>
        <v>0</v>
      </c>
    </row>
    <row r="15" spans="2:9" ht="24.9" customHeight="1">
      <c r="B15" s="29"/>
      <c r="C15" s="30"/>
      <c r="D15" s="33"/>
      <c r="E15" s="33"/>
      <c r="F15" s="32"/>
      <c r="G15" s="28">
        <f t="shared" si="0"/>
        <v>0</v>
      </c>
    </row>
    <row r="16" spans="2:9" ht="24.9" customHeight="1">
      <c r="B16" s="29">
        <v>3</v>
      </c>
      <c r="C16" s="23" t="s">
        <v>46</v>
      </c>
      <c r="D16" s="33" t="s">
        <v>20</v>
      </c>
      <c r="E16" s="34"/>
      <c r="F16" s="32"/>
      <c r="G16" s="28">
        <f>SUM(G17:G19)</f>
        <v>0</v>
      </c>
    </row>
    <row r="17" spans="2:7" ht="24.9" customHeight="1">
      <c r="B17" s="29"/>
      <c r="C17" s="23" t="s">
        <v>29</v>
      </c>
      <c r="D17" s="33" t="s">
        <v>20</v>
      </c>
      <c r="E17" s="33"/>
      <c r="F17" s="32"/>
      <c r="G17" s="28">
        <f t="shared" si="0"/>
        <v>0</v>
      </c>
    </row>
    <row r="18" spans="2:7" ht="24.9" customHeight="1">
      <c r="B18" s="29"/>
      <c r="C18" s="23" t="s">
        <v>30</v>
      </c>
      <c r="D18" s="33" t="s">
        <v>20</v>
      </c>
      <c r="E18" s="33"/>
      <c r="F18" s="32"/>
      <c r="G18" s="28">
        <f t="shared" si="0"/>
        <v>0</v>
      </c>
    </row>
    <row r="19" spans="2:7" ht="24.9" customHeight="1">
      <c r="B19" s="29"/>
      <c r="C19" s="23" t="s">
        <v>31</v>
      </c>
      <c r="D19" s="33" t="s">
        <v>20</v>
      </c>
      <c r="E19" s="33"/>
      <c r="F19" s="32"/>
      <c r="G19" s="28">
        <f t="shared" si="0"/>
        <v>0</v>
      </c>
    </row>
    <row r="20" spans="2:7" ht="24.9" customHeight="1">
      <c r="B20" s="29"/>
      <c r="C20" s="30"/>
      <c r="D20" s="33"/>
      <c r="E20" s="33"/>
      <c r="F20" s="32"/>
      <c r="G20" s="28"/>
    </row>
    <row r="21" spans="2:7" ht="24.9" customHeight="1">
      <c r="B21" s="29">
        <v>4</v>
      </c>
      <c r="C21" s="23" t="s">
        <v>47</v>
      </c>
      <c r="D21" s="33" t="s">
        <v>20</v>
      </c>
      <c r="E21" s="34"/>
      <c r="F21" s="32"/>
      <c r="G21" s="28">
        <f>SUM(G22:G24)</f>
        <v>0</v>
      </c>
    </row>
    <row r="22" spans="2:7" ht="24.9" customHeight="1">
      <c r="B22" s="29"/>
      <c r="C22" s="23" t="s">
        <v>29</v>
      </c>
      <c r="D22" s="33" t="s">
        <v>20</v>
      </c>
      <c r="E22" s="33"/>
      <c r="F22" s="32"/>
      <c r="G22" s="28">
        <f t="shared" ref="G22:G24" si="1">E22*F22</f>
        <v>0</v>
      </c>
    </row>
    <row r="23" spans="2:7" ht="24.9" customHeight="1">
      <c r="B23" s="29"/>
      <c r="C23" s="23" t="s">
        <v>30</v>
      </c>
      <c r="D23" s="33" t="s">
        <v>20</v>
      </c>
      <c r="E23" s="33"/>
      <c r="F23" s="32"/>
      <c r="G23" s="28">
        <f t="shared" si="1"/>
        <v>0</v>
      </c>
    </row>
    <row r="24" spans="2:7" ht="24.9" customHeight="1">
      <c r="B24" s="29"/>
      <c r="C24" s="23" t="s">
        <v>31</v>
      </c>
      <c r="D24" s="33" t="s">
        <v>20</v>
      </c>
      <c r="E24" s="33"/>
      <c r="F24" s="32"/>
      <c r="G24" s="28">
        <f t="shared" si="1"/>
        <v>0</v>
      </c>
    </row>
    <row r="25" spans="2:7" ht="24.9" customHeight="1">
      <c r="B25" s="29"/>
      <c r="C25" s="30"/>
      <c r="D25" s="33"/>
      <c r="E25" s="33"/>
      <c r="F25" s="32"/>
      <c r="G25" s="28"/>
    </row>
    <row r="26" spans="2:7" ht="24.9" customHeight="1">
      <c r="B26" s="29">
        <v>5</v>
      </c>
      <c r="C26" s="30" t="s">
        <v>48</v>
      </c>
      <c r="D26" s="33" t="s">
        <v>20</v>
      </c>
      <c r="E26" s="34"/>
      <c r="F26" s="32"/>
      <c r="G26" s="28">
        <f>SUM(G27:G29)</f>
        <v>0</v>
      </c>
    </row>
    <row r="27" spans="2:7" ht="24.9" customHeight="1">
      <c r="B27" s="29"/>
      <c r="C27" s="23" t="s">
        <v>29</v>
      </c>
      <c r="D27" s="33" t="s">
        <v>20</v>
      </c>
      <c r="E27" s="33"/>
      <c r="F27" s="32"/>
      <c r="G27" s="28">
        <f t="shared" ref="G27:G29" si="2">E27*F27</f>
        <v>0</v>
      </c>
    </row>
    <row r="28" spans="2:7" ht="24.9" customHeight="1">
      <c r="B28" s="29"/>
      <c r="C28" s="23" t="s">
        <v>30</v>
      </c>
      <c r="D28" s="33" t="s">
        <v>20</v>
      </c>
      <c r="E28" s="33"/>
      <c r="F28" s="32"/>
      <c r="G28" s="28">
        <f t="shared" si="2"/>
        <v>0</v>
      </c>
    </row>
    <row r="29" spans="2:7" ht="24.9" customHeight="1">
      <c r="B29" s="29"/>
      <c r="C29" s="23" t="s">
        <v>31</v>
      </c>
      <c r="D29" s="33" t="s">
        <v>20</v>
      </c>
      <c r="E29" s="33"/>
      <c r="F29" s="32"/>
      <c r="G29" s="28">
        <f t="shared" si="2"/>
        <v>0</v>
      </c>
    </row>
    <row r="30" spans="2:7" ht="24.9" customHeight="1">
      <c r="B30" s="29"/>
      <c r="C30" s="30"/>
      <c r="D30" s="33"/>
      <c r="E30" s="33"/>
      <c r="F30" s="32"/>
      <c r="G30" s="28"/>
    </row>
    <row r="31" spans="2:7" ht="24.9" customHeight="1">
      <c r="B31" s="29">
        <v>6</v>
      </c>
      <c r="C31" s="23" t="s">
        <v>49</v>
      </c>
      <c r="D31" s="33" t="s">
        <v>20</v>
      </c>
      <c r="E31" s="34"/>
      <c r="F31" s="32"/>
      <c r="G31" s="28">
        <f>SUM(G32:G34)</f>
        <v>0</v>
      </c>
    </row>
    <row r="32" spans="2:7" ht="24.9" customHeight="1">
      <c r="B32" s="29"/>
      <c r="C32" s="23" t="s">
        <v>29</v>
      </c>
      <c r="D32" s="33" t="s">
        <v>20</v>
      </c>
      <c r="E32" s="33"/>
      <c r="F32" s="32"/>
      <c r="G32" s="28">
        <f t="shared" ref="G32:G34" si="3">E32*F32</f>
        <v>0</v>
      </c>
    </row>
    <row r="33" spans="2:7" ht="24.9" customHeight="1">
      <c r="B33" s="29"/>
      <c r="C33" s="23" t="s">
        <v>30</v>
      </c>
      <c r="D33" s="33" t="s">
        <v>20</v>
      </c>
      <c r="E33" s="33"/>
      <c r="F33" s="32"/>
      <c r="G33" s="28">
        <f t="shared" si="3"/>
        <v>0</v>
      </c>
    </row>
    <row r="34" spans="2:7" ht="24.9" customHeight="1">
      <c r="B34" s="29"/>
      <c r="C34" s="23" t="s">
        <v>31</v>
      </c>
      <c r="D34" s="33" t="s">
        <v>20</v>
      </c>
      <c r="E34" s="33"/>
      <c r="F34" s="32"/>
      <c r="G34" s="28">
        <f t="shared" si="3"/>
        <v>0</v>
      </c>
    </row>
    <row r="35" spans="2:7" ht="24.9" customHeight="1">
      <c r="B35" s="29"/>
      <c r="C35" s="30"/>
      <c r="D35" s="33"/>
      <c r="E35" s="31"/>
      <c r="F35" s="32"/>
      <c r="G35" s="28"/>
    </row>
    <row r="36" spans="2:7" ht="24.9" customHeight="1">
      <c r="B36" s="29"/>
      <c r="C36" s="30"/>
      <c r="D36" s="33"/>
      <c r="E36" s="31"/>
      <c r="F36" s="32"/>
      <c r="G36" s="28"/>
    </row>
    <row r="37" spans="2:7" ht="24.9" customHeight="1">
      <c r="B37" s="29"/>
      <c r="C37" s="35" t="s">
        <v>32</v>
      </c>
      <c r="D37" s="33"/>
      <c r="E37" s="33"/>
      <c r="F37" s="32"/>
      <c r="G37" s="28">
        <f>SUM(G6,G11,G16,G21,G26,G31)</f>
        <v>0</v>
      </c>
    </row>
    <row r="38" spans="2:7" ht="24.9" customHeight="1">
      <c r="B38" s="29"/>
      <c r="C38" s="30"/>
      <c r="D38" s="33"/>
      <c r="E38" s="31"/>
      <c r="F38" s="32"/>
      <c r="G38" s="28"/>
    </row>
    <row r="39" spans="2:7" ht="24.9" customHeight="1" thickBot="1">
      <c r="B39" s="36"/>
      <c r="C39" s="37"/>
      <c r="D39" s="38"/>
      <c r="E39" s="39"/>
      <c r="F39" s="40"/>
      <c r="G39" s="41"/>
    </row>
    <row r="45" spans="2:7">
      <c r="E45" s="45">
        <f>E6+E11+E16+E21+E26+E31</f>
        <v>0</v>
      </c>
    </row>
  </sheetData>
  <mergeCells count="1">
    <mergeCell ref="B3:C3"/>
  </mergeCells>
  <phoneticPr fontId="3"/>
  <pageMargins left="0.51181102362204722" right="0.31496062992125984" top="0.74803149606299213" bottom="0.55118110236220474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13_見積書表紙</vt:lpstr>
      <vt:lpstr>13_内訳書（労務費）</vt:lpstr>
      <vt:lpstr>'13_見積書表紙'!Print_Area</vt:lpstr>
      <vt:lpstr>'13_内訳書（労務費）'!Print_Area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toubaru</dc:creator>
  <cp:lastModifiedBy>施設組合 倉浜衛生</cp:lastModifiedBy>
  <cp:lastPrinted>2025-01-09T08:07:18Z</cp:lastPrinted>
  <dcterms:created xsi:type="dcterms:W3CDTF">2015-06-05T18:19:34Z</dcterms:created>
  <dcterms:modified xsi:type="dcterms:W3CDTF">2025-01-10T07:54:45Z</dcterms:modified>
</cp:coreProperties>
</file>